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255" yWindow="75" windowWidth="21060" windowHeight="16395"/>
  </bookViews>
  <sheets>
    <sheet name="Sheet1" sheetId="1" r:id="rId1"/>
  </sheets>
  <definedNames>
    <definedName name="_GoBack" localSheetId="0">Sheet1!$I$49</definedName>
  </definedNames>
  <calcPr calcId="125725"/>
</workbook>
</file>

<file path=xl/calcChain.xml><?xml version="1.0" encoding="utf-8"?>
<calcChain xmlns="http://schemas.openxmlformats.org/spreadsheetml/2006/main">
  <c r="H32" i="1"/>
  <c r="H64"/>
  <c r="G64"/>
  <c r="H56"/>
  <c r="H17"/>
  <c r="G17"/>
  <c r="H11"/>
  <c r="G11"/>
  <c r="G65" l="1"/>
  <c r="G56"/>
  <c r="H65"/>
</calcChain>
</file>

<file path=xl/sharedStrings.xml><?xml version="1.0" encoding="utf-8"?>
<sst xmlns="http://schemas.openxmlformats.org/spreadsheetml/2006/main" count="298" uniqueCount="152">
  <si>
    <t>补充耕地项目指标信息表</t>
  </si>
  <si>
    <t>序号</t>
  </si>
  <si>
    <t>设区市</t>
  </si>
  <si>
    <t>县（区、市）</t>
  </si>
  <si>
    <t>补充耕地项目
备案编号</t>
  </si>
  <si>
    <t>补充耕地项目名称</t>
  </si>
  <si>
    <t>项目入库时间</t>
  </si>
  <si>
    <t>在库剩余指标（公顷）</t>
  </si>
  <si>
    <t>项目投资单位</t>
  </si>
  <si>
    <t>耕地数量</t>
  </si>
  <si>
    <t>水田规模</t>
  </si>
  <si>
    <t>港南区</t>
  </si>
  <si>
    <t>Z45080320240004</t>
  </si>
  <si>
    <t>贵港市港南区桥圩镇锦垌村土地综合整治项目</t>
  </si>
  <si>
    <t>Z45080320240003</t>
  </si>
  <si>
    <t>贵港市港南区新塘镇新和村（A片区）
土地综合整治项目</t>
  </si>
  <si>
    <t>Z45080320230011</t>
  </si>
  <si>
    <t>贵港市港南区东津镇万垌村等2个村土地
综合整治项目</t>
  </si>
  <si>
    <t>Z45080320230012</t>
  </si>
  <si>
    <t>贵港市港南区木格镇东坡村等3个村
土地综合整治项目</t>
  </si>
  <si>
    <t>Z45080320230001</t>
  </si>
  <si>
    <t>贵港市港南区新塘镇陈村等2个村（C片区）
土地综合整治项目</t>
  </si>
  <si>
    <t>贵港市</t>
  </si>
  <si>
    <t>覃塘区</t>
  </si>
  <si>
    <t>Z45080420230001</t>
  </si>
  <si>
    <t>贵港市覃塘区樟木镇良古村土地综合整治项目</t>
  </si>
  <si>
    <t>Z45080420220020</t>
  </si>
  <si>
    <t>贵港市覃塘区五里镇林村土地综合整治项目</t>
  </si>
  <si>
    <t>广西贵港市农业投资发展集团有限公司</t>
  </si>
  <si>
    <t>桂平市</t>
  </si>
  <si>
    <t>广西腾淳农业投资有限责任公司</t>
  </si>
  <si>
    <t>Z45088120210009</t>
  </si>
  <si>
    <t>桂平市白沙镇丰垌村、新龙村土地整治项目</t>
  </si>
  <si>
    <t>Z45088120210002</t>
  </si>
  <si>
    <t>Z45088120210008</t>
  </si>
  <si>
    <t>桂平市南木镇大黎村土地整治项目</t>
  </si>
  <si>
    <t>Z45088120210041</t>
  </si>
  <si>
    <t>桂平市下湾镇福高村等5个村土地整治项目</t>
  </si>
  <si>
    <t>贵港市舟汇建筑工程有限责任公司</t>
  </si>
  <si>
    <t>Z45088120210050</t>
  </si>
  <si>
    <t>桂平市下湾镇团结村、龙岭村耕地提质改造项目</t>
  </si>
  <si>
    <t>Z45088120210042</t>
  </si>
  <si>
    <t>桂平市大湾镇必祝村等3个村土地整治项目</t>
  </si>
  <si>
    <t>Z45088120210010</t>
  </si>
  <si>
    <t>桂平市木圭镇大朗村等5个村耕地提质改造项目</t>
  </si>
  <si>
    <t>湖南普源生态农业开发有限公司</t>
  </si>
  <si>
    <t>Z45082120230029</t>
  </si>
  <si>
    <t>Z45082120230026</t>
  </si>
  <si>
    <t>Z45082120230019</t>
  </si>
  <si>
    <t>Z45082120230020</t>
  </si>
  <si>
    <t>Z45082120230021</t>
  </si>
  <si>
    <t>Z45082120230015</t>
  </si>
  <si>
    <t>Z45082120230009</t>
  </si>
  <si>
    <t>Z45082120230010</t>
  </si>
  <si>
    <t>Z45082120230028　</t>
  </si>
  <si>
    <t>Z45082120230005　</t>
  </si>
  <si>
    <t>Z45082120230027</t>
  </si>
  <si>
    <t>Z45082120230030</t>
  </si>
  <si>
    <t>Z45082120230022</t>
  </si>
  <si>
    <t>Z45082120230024</t>
  </si>
  <si>
    <t>Z45082120230006</t>
  </si>
  <si>
    <t>Z45082120230004</t>
  </si>
  <si>
    <t>Z45082120200041</t>
  </si>
  <si>
    <t>Z45082120230001</t>
  </si>
  <si>
    <t>Z45082120230002</t>
  </si>
  <si>
    <t>Z45082120220004</t>
  </si>
  <si>
    <t>贵港市平南县寺面镇富田村等9个村土地综合整治项目</t>
  </si>
  <si>
    <t>贵港市平南县丹竹镇白马村土地综合整治项目一期工程</t>
  </si>
  <si>
    <t>贵港市平南县思界乡南荫村和相塘村土地综合整治项目一期工程</t>
  </si>
  <si>
    <t>贵港市平南县镇隆镇古带村土地综合整治项目一期工程</t>
  </si>
  <si>
    <t>贵港市平南县官成镇官东村土地综合整治项目三期工程</t>
  </si>
  <si>
    <t>贵港市平南县官成镇苏茆村土地综合整治项目一期工程</t>
  </si>
  <si>
    <t>贵港市平南县官成镇苏茆村土地综合整治项目二期工程</t>
  </si>
  <si>
    <t>贵港市平南县六陈镇土地综合整治项目工程</t>
  </si>
  <si>
    <t>贵港市平南县官成镇八宝村土地综合整治项目一期工程</t>
  </si>
  <si>
    <t>贵港市平南县平南街道西村土地综合整治项目一期工程</t>
  </si>
  <si>
    <t>贵港市平南县大洲镇土地综合整治项目工程</t>
  </si>
  <si>
    <t>贵港市平南县上渡街道上石村土地综合整治项目</t>
  </si>
  <si>
    <t>贵港市平南县镇隆镇双寨村和社垌村土地综合整治项目一期工程</t>
  </si>
  <si>
    <t>贵港市平南县丹竹镇团结村土地综合整治项目一期工程</t>
  </si>
  <si>
    <t>贵港市平南县平南街道盆塘村土地综合整治项目一期工程</t>
  </si>
  <si>
    <t>平南县大新镇等9个乡镇耕地提质改造项目</t>
  </si>
  <si>
    <t>港市平南县官成镇官南村土地综合整治项目</t>
  </si>
  <si>
    <t>贵港市平南县上渡街道芳岭村土地综合整治项目一期工程</t>
  </si>
  <si>
    <t>贵港市平南县东华镇新田村土地综合整治项目一期工程</t>
  </si>
  <si>
    <t>港南区汇总</t>
    <phoneticPr fontId="6" type="noConversion"/>
  </si>
  <si>
    <t>覃塘区汇总</t>
    <phoneticPr fontId="6" type="noConversion"/>
  </si>
  <si>
    <t>桂平市汇总</t>
    <phoneticPr fontId="6" type="noConversion"/>
  </si>
  <si>
    <t>平南县汇总</t>
    <phoneticPr fontId="6" type="noConversion"/>
  </si>
  <si>
    <t>平南县城市建设投资有限公司</t>
  </si>
  <si>
    <t>广西平南县农文旅投资发展有限公司</t>
  </si>
  <si>
    <t>平南县土地开发整理中心</t>
  </si>
  <si>
    <t>港北区</t>
  </si>
  <si>
    <t>贵港市福昌投资有限公司</t>
  </si>
  <si>
    <t>Z45080220200018</t>
  </si>
  <si>
    <t>港北区大圩镇民乐村S1土地开发项目</t>
  </si>
  <si>
    <t>港北区人民政府</t>
  </si>
  <si>
    <t>港北区汇总</t>
    <phoneticPr fontId="6" type="noConversion"/>
  </si>
  <si>
    <t>全市汇总</t>
    <phoneticPr fontId="6" type="noConversion"/>
  </si>
  <si>
    <t>桂平市江口镇、厚禄乡、石龙镇
耕地提质改造项目</t>
  </si>
  <si>
    <t>Z45088120210001</t>
  </si>
  <si>
    <t>桂平市木圭镇祝兴村耕地提质
改造项目</t>
  </si>
  <si>
    <t>Z45088120210018</t>
  </si>
  <si>
    <t>桂平市大湾镇新安村等2个村
土地整治项目</t>
  </si>
  <si>
    <t>Z45088120210040</t>
  </si>
  <si>
    <t>桂平市大湾镇平塘村等5个村土地整治项目</t>
  </si>
  <si>
    <t>Z45088120210049</t>
  </si>
  <si>
    <t>桂平市下湾镇浪滩村耕地提质改造
(旱改水)项目</t>
  </si>
  <si>
    <t>Z45088120210051</t>
  </si>
  <si>
    <t>桂平市下湾镇贝团村等4个村耕地提质改造项目</t>
  </si>
  <si>
    <t>平南县</t>
  </si>
  <si>
    <t>贵港市平南县大坡镇土地综合整治项目工程</t>
  </si>
  <si>
    <t>Z45080320240002</t>
  </si>
  <si>
    <t>贵港市港南区八塘街道新合村等2个村（B片区）土地综合整治项目</t>
  </si>
  <si>
    <t>2025年4月29日15:42</t>
  </si>
  <si>
    <t>2024年9月25日15:50</t>
  </si>
  <si>
    <t>贵港市利恒投资集团有限公司</t>
  </si>
  <si>
    <t>2024年9月21日20:19</t>
  </si>
  <si>
    <t>2024年8月2日10:33</t>
  </si>
  <si>
    <t>2024年8月2日10:25</t>
  </si>
  <si>
    <t>2023年12月25日9:40</t>
  </si>
  <si>
    <t>广西腾淳农业投资有限责任公司</t>
    <phoneticPr fontId="17" type="noConversion"/>
  </si>
  <si>
    <t>湖南普源生态农业开发有限公司</t>
    <phoneticPr fontId="17" type="noConversion"/>
  </si>
  <si>
    <t>Z45088120230002</t>
  </si>
  <si>
    <t>桂平市木乐镇复全村等4个村土地综合整治项目</t>
  </si>
  <si>
    <t>桂平市农业投资发展有限公司</t>
    <phoneticPr fontId="17" type="noConversion"/>
  </si>
  <si>
    <t>Z45088120200017</t>
  </si>
  <si>
    <t>桂平市蒙圩镇、南木镇、石龙镇土地开垦项目</t>
  </si>
  <si>
    <t xml:space="preserve">Z45080220200024 </t>
  </si>
  <si>
    <t>港北区根竹乡民权村S1土地开发项目</t>
  </si>
  <si>
    <t xml:space="preserve">Z45080220200070 </t>
  </si>
  <si>
    <t>港北区港城镇旺华村S1土地开发项目</t>
  </si>
  <si>
    <t>Z45080220200041</t>
  </si>
  <si>
    <t>港北区武乐乡吉斗村、东南村S3土地开发项目</t>
  </si>
  <si>
    <t>Z45080220200033</t>
  </si>
  <si>
    <t>港北区武乐乡东南村S3土地开发项目</t>
  </si>
  <si>
    <t>Z45080220240002</t>
  </si>
  <si>
    <t>贵港市港北区武乐镇东南村土地综合整治项目</t>
  </si>
  <si>
    <t>Z45080220240008</t>
  </si>
  <si>
    <t>贵港市港北区武乐镇东南村等2个村2022年土地综合整治项目</t>
  </si>
  <si>
    <t>Z45082120230011</t>
  </si>
  <si>
    <t>贵港市平南县官成镇畅岩村土地综合整治项目一期工程</t>
  </si>
  <si>
    <t>Z45082120230025</t>
  </si>
  <si>
    <t>贵港市平南县平山镇慈边村等7个村土地综合整治项目一期工程</t>
  </si>
  <si>
    <t>Z45082120230035</t>
  </si>
  <si>
    <t>贵港市平南县安怀镇安怀村土地综合整治项目一期工程</t>
  </si>
  <si>
    <t>Z45080420210007</t>
  </si>
  <si>
    <t>贵港市覃塘区蒙公镇新岭村等3个村土地综合整治项目</t>
  </si>
  <si>
    <t>Z45080420210003</t>
  </si>
  <si>
    <t>贵港市覃塘区东龙镇凤凰村等3个村土地综合整治项目</t>
  </si>
  <si>
    <t>Z45080420210004</t>
  </si>
  <si>
    <t>贵港市覃塘区东龙镇长岭村等4个村土地综合整治项目（一期）</t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</si>
</sst>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00_ "/>
  </numFmts>
  <fonts count="19">
    <font>
      <sz val="11"/>
      <color theme="1"/>
      <name val="等线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22"/>
      <color theme="1"/>
      <name val="等线"/>
      <family val="3"/>
      <charset val="134"/>
      <scheme val="minor"/>
    </font>
    <font>
      <sz val="9"/>
      <color rgb="FF000000"/>
      <name val="Arial"/>
      <family val="2"/>
    </font>
    <font>
      <sz val="11"/>
      <color theme="1"/>
      <name val="仿宋_GB2312"/>
      <family val="3"/>
      <charset val="134"/>
    </font>
    <font>
      <sz val="9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9"/>
      <color rgb="FF000000"/>
      <name val="Arial"/>
      <family val="2"/>
    </font>
    <font>
      <b/>
      <sz val="11"/>
      <color theme="1"/>
      <name val="等线"/>
      <family val="3"/>
      <charset val="134"/>
      <scheme val="minor"/>
    </font>
    <font>
      <sz val="12"/>
      <color rgb="FF000000"/>
      <name val="仿宋_GB2312"/>
      <family val="3"/>
      <charset val="134"/>
    </font>
    <font>
      <sz val="11"/>
      <color rgb="FF000000"/>
      <name val="仿宋_GB2312"/>
      <family val="3"/>
      <charset val="134"/>
    </font>
    <font>
      <sz val="11"/>
      <name val="等线"/>
      <charset val="134"/>
      <scheme val="minor"/>
    </font>
    <font>
      <sz val="9"/>
      <name val="Arial"/>
      <family val="2"/>
    </font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</font>
    <font>
      <sz val="9"/>
      <name val="Tahoma"/>
      <family val="2"/>
    </font>
    <font>
      <sz val="11"/>
      <color rgb="FF000000"/>
      <name val="等线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4" fillId="0" borderId="0">
      <alignment vertical="center"/>
    </xf>
  </cellStyleXfs>
  <cellXfs count="60">
    <xf numFmtId="0" fontId="0" fillId="0" borderId="0" xfId="0"/>
    <xf numFmtId="0" fontId="0" fillId="0" borderId="0" xfId="0" applyNumberFormat="1"/>
    <xf numFmtId="0" fontId="1" fillId="0" borderId="0" xfId="0" applyFont="1" applyBorder="1"/>
    <xf numFmtId="0" fontId="0" fillId="0" borderId="0" xfId="0" applyBorder="1"/>
    <xf numFmtId="0" fontId="0" fillId="0" borderId="0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NumberFormat="1" applyFont="1" applyAlignment="1">
      <alignment vertical="top" wrapText="1"/>
    </xf>
    <xf numFmtId="14" fontId="0" fillId="0" borderId="1" xfId="0" applyNumberFormat="1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2" fontId="9" fillId="0" borderId="1" xfId="0" applyNumberFormat="1" applyFont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22" fontId="0" fillId="0" borderId="5" xfId="0" applyNumberForma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22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22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22" fontId="0" fillId="0" borderId="1" xfId="0" applyNumberForma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1"/>
  <sheetViews>
    <sheetView tabSelected="1" view="pageBreakPreview" zoomScaleNormal="100" workbookViewId="0">
      <selection activeCell="L8" sqref="L8"/>
    </sheetView>
  </sheetViews>
  <sheetFormatPr defaultColWidth="9" defaultRowHeight="14.25"/>
  <cols>
    <col min="3" max="3" width="12.875" customWidth="1"/>
    <col min="4" max="4" width="21.25" customWidth="1"/>
    <col min="5" max="5" width="40" customWidth="1"/>
    <col min="6" max="6" width="17.125" style="1" customWidth="1"/>
    <col min="7" max="8" width="10.625" customWidth="1"/>
    <col min="9" max="9" width="25.5" customWidth="1"/>
  </cols>
  <sheetData>
    <row r="1" spans="1:9" ht="20.25">
      <c r="A1" s="2"/>
      <c r="B1" s="3"/>
      <c r="C1" s="3"/>
      <c r="D1" s="3"/>
      <c r="E1" s="3"/>
      <c r="F1" s="4"/>
      <c r="G1" s="3"/>
      <c r="H1" s="3"/>
      <c r="I1" s="3"/>
    </row>
    <row r="2" spans="1:9" ht="35.25" customHeight="1">
      <c r="A2" s="52" t="s">
        <v>0</v>
      </c>
      <c r="B2" s="53"/>
      <c r="C2" s="53"/>
      <c r="D2" s="53"/>
      <c r="E2" s="53"/>
      <c r="F2" s="54"/>
      <c r="G2" s="53"/>
      <c r="H2" s="53"/>
      <c r="I2" s="53"/>
    </row>
    <row r="3" spans="1:9" ht="44.1" customHeight="1">
      <c r="A3" s="55" t="s">
        <v>1</v>
      </c>
      <c r="B3" s="55" t="s">
        <v>2</v>
      </c>
      <c r="C3" s="55" t="s">
        <v>3</v>
      </c>
      <c r="D3" s="55" t="s">
        <v>4</v>
      </c>
      <c r="E3" s="55" t="s">
        <v>5</v>
      </c>
      <c r="F3" s="56" t="s">
        <v>6</v>
      </c>
      <c r="G3" s="55" t="s">
        <v>7</v>
      </c>
      <c r="H3" s="55"/>
      <c r="I3" s="55" t="s">
        <v>8</v>
      </c>
    </row>
    <row r="4" spans="1:9">
      <c r="A4" s="55"/>
      <c r="B4" s="55"/>
      <c r="C4" s="55"/>
      <c r="D4" s="55"/>
      <c r="E4" s="55"/>
      <c r="F4" s="56"/>
      <c r="G4" s="5" t="s">
        <v>9</v>
      </c>
      <c r="H4" s="5" t="s">
        <v>10</v>
      </c>
      <c r="I4" s="55"/>
    </row>
    <row r="5" spans="1:9" ht="29.1" customHeight="1">
      <c r="A5" s="6">
        <v>1</v>
      </c>
      <c r="B5" s="38" t="s">
        <v>22</v>
      </c>
      <c r="C5" s="38" t="s">
        <v>11</v>
      </c>
      <c r="D5" s="38" t="s">
        <v>112</v>
      </c>
      <c r="E5" s="39" t="s">
        <v>113</v>
      </c>
      <c r="F5" s="12" t="s">
        <v>114</v>
      </c>
      <c r="G5" s="40">
        <v>12.92787</v>
      </c>
      <c r="H5" s="40">
        <v>0</v>
      </c>
      <c r="I5" s="7" t="s">
        <v>28</v>
      </c>
    </row>
    <row r="6" spans="1:9" ht="29.1" customHeight="1">
      <c r="A6" s="6">
        <v>2</v>
      </c>
      <c r="B6" s="38" t="s">
        <v>22</v>
      </c>
      <c r="C6" s="38" t="s">
        <v>11</v>
      </c>
      <c r="D6" s="38" t="s">
        <v>12</v>
      </c>
      <c r="E6" s="39" t="s">
        <v>13</v>
      </c>
      <c r="F6" s="12" t="s">
        <v>115</v>
      </c>
      <c r="G6" s="40">
        <v>5.2218</v>
      </c>
      <c r="H6" s="40">
        <v>7.0481699999999998</v>
      </c>
      <c r="I6" s="7" t="s">
        <v>116</v>
      </c>
    </row>
    <row r="7" spans="1:9" ht="29.1" customHeight="1">
      <c r="A7" s="6">
        <v>3</v>
      </c>
      <c r="B7" s="38" t="s">
        <v>22</v>
      </c>
      <c r="C7" s="38" t="s">
        <v>11</v>
      </c>
      <c r="D7" s="38" t="s">
        <v>14</v>
      </c>
      <c r="E7" s="39" t="s">
        <v>15</v>
      </c>
      <c r="F7" s="12" t="s">
        <v>117</v>
      </c>
      <c r="G7" s="40">
        <v>8.6400000000000005E-2</v>
      </c>
      <c r="H7" s="40">
        <v>23.082840000000001</v>
      </c>
      <c r="I7" s="7" t="s">
        <v>116</v>
      </c>
    </row>
    <row r="8" spans="1:9" ht="29.1" customHeight="1">
      <c r="A8" s="6">
        <v>4</v>
      </c>
      <c r="B8" s="38" t="s">
        <v>22</v>
      </c>
      <c r="C8" s="38" t="s">
        <v>11</v>
      </c>
      <c r="D8" s="38" t="s">
        <v>16</v>
      </c>
      <c r="E8" s="39" t="s">
        <v>17</v>
      </c>
      <c r="F8" s="12" t="s">
        <v>118</v>
      </c>
      <c r="G8" s="40">
        <v>12.61134</v>
      </c>
      <c r="H8" s="41">
        <v>3.34449</v>
      </c>
      <c r="I8" s="7" t="s">
        <v>28</v>
      </c>
    </row>
    <row r="9" spans="1:9" ht="29.1" customHeight="1">
      <c r="A9" s="6">
        <v>5</v>
      </c>
      <c r="B9" s="38" t="s">
        <v>22</v>
      </c>
      <c r="C9" s="38" t="s">
        <v>11</v>
      </c>
      <c r="D9" s="38" t="s">
        <v>18</v>
      </c>
      <c r="E9" s="39" t="s">
        <v>19</v>
      </c>
      <c r="F9" s="12" t="s">
        <v>119</v>
      </c>
      <c r="G9" s="40">
        <v>1.7019899999999999</v>
      </c>
      <c r="H9" s="40">
        <v>0.98243999999999998</v>
      </c>
      <c r="I9" s="7" t="s">
        <v>28</v>
      </c>
    </row>
    <row r="10" spans="1:9" ht="29.1" customHeight="1">
      <c r="A10" s="6">
        <v>6</v>
      </c>
      <c r="B10" s="38" t="s">
        <v>22</v>
      </c>
      <c r="C10" s="38" t="s">
        <v>11</v>
      </c>
      <c r="D10" s="38" t="s">
        <v>20</v>
      </c>
      <c r="E10" s="39" t="s">
        <v>21</v>
      </c>
      <c r="F10" s="12" t="s">
        <v>120</v>
      </c>
      <c r="G10" s="40">
        <v>0</v>
      </c>
      <c r="H10" s="40">
        <v>20.147760000000002</v>
      </c>
      <c r="I10" s="7" t="s">
        <v>28</v>
      </c>
    </row>
    <row r="11" spans="1:9" ht="29.1" customHeight="1">
      <c r="A11" s="49" t="s">
        <v>85</v>
      </c>
      <c r="B11" s="50"/>
      <c r="C11" s="51"/>
      <c r="D11" s="16"/>
      <c r="E11" s="17"/>
      <c r="F11" s="18"/>
      <c r="G11" s="15">
        <f>SUM(G5:G10)</f>
        <v>32.549400000000006</v>
      </c>
      <c r="H11" s="15">
        <f>SUM(H5:H10)</f>
        <v>54.605699999999999</v>
      </c>
      <c r="I11" s="7"/>
    </row>
    <row r="12" spans="1:9" ht="29.1" customHeight="1">
      <c r="A12" s="6">
        <v>1</v>
      </c>
      <c r="B12" s="43" t="s">
        <v>22</v>
      </c>
      <c r="C12" s="44" t="s">
        <v>23</v>
      </c>
      <c r="D12" s="45" t="s">
        <v>24</v>
      </c>
      <c r="E12" s="46" t="s">
        <v>25</v>
      </c>
      <c r="F12" s="47">
        <v>45269.658414351848</v>
      </c>
      <c r="G12" s="48">
        <v>0</v>
      </c>
      <c r="H12" s="48">
        <v>37.174300000000002</v>
      </c>
      <c r="I12" s="7" t="s">
        <v>28</v>
      </c>
    </row>
    <row r="13" spans="1:9" ht="29.1" customHeight="1">
      <c r="A13" s="37">
        <v>2</v>
      </c>
      <c r="B13" s="43" t="s">
        <v>22</v>
      </c>
      <c r="C13" s="44" t="s">
        <v>23</v>
      </c>
      <c r="D13" s="45" t="s">
        <v>26</v>
      </c>
      <c r="E13" s="46" t="s">
        <v>27</v>
      </c>
      <c r="F13" s="47">
        <v>45273.754351851851</v>
      </c>
      <c r="G13" s="48">
        <v>0</v>
      </c>
      <c r="H13" s="48">
        <v>124.4134</v>
      </c>
      <c r="I13" s="7" t="s">
        <v>28</v>
      </c>
    </row>
    <row r="14" spans="1:9" ht="29.1" customHeight="1">
      <c r="A14" s="37">
        <v>3</v>
      </c>
      <c r="B14" s="43" t="s">
        <v>22</v>
      </c>
      <c r="C14" s="44" t="s">
        <v>23</v>
      </c>
      <c r="D14" s="45" t="s">
        <v>146</v>
      </c>
      <c r="E14" s="46" t="s">
        <v>147</v>
      </c>
      <c r="F14" s="47">
        <v>45629.363217592596</v>
      </c>
      <c r="G14" s="48">
        <v>0</v>
      </c>
      <c r="H14" s="48">
        <v>0</v>
      </c>
      <c r="I14" s="7" t="s">
        <v>28</v>
      </c>
    </row>
    <row r="15" spans="1:9" ht="29.1" customHeight="1">
      <c r="A15" s="37">
        <v>4</v>
      </c>
      <c r="B15" s="43" t="s">
        <v>22</v>
      </c>
      <c r="C15" s="44" t="s">
        <v>23</v>
      </c>
      <c r="D15" s="45" t="s">
        <v>148</v>
      </c>
      <c r="E15" s="46" t="s">
        <v>149</v>
      </c>
      <c r="F15" s="47">
        <v>45659.382430555554</v>
      </c>
      <c r="G15" s="48">
        <v>3.4011999999999998</v>
      </c>
      <c r="H15" s="48">
        <v>6.6639999999999997</v>
      </c>
      <c r="I15" s="7" t="s">
        <v>28</v>
      </c>
    </row>
    <row r="16" spans="1:9" ht="29.1" customHeight="1">
      <c r="A16" s="6">
        <v>5</v>
      </c>
      <c r="B16" s="43" t="s">
        <v>22</v>
      </c>
      <c r="C16" s="44" t="s">
        <v>23</v>
      </c>
      <c r="D16" s="45" t="s">
        <v>150</v>
      </c>
      <c r="E16" s="46" t="s">
        <v>151</v>
      </c>
      <c r="F16" s="47">
        <v>45659.414652777778</v>
      </c>
      <c r="G16" s="44">
        <v>8.6280999999999999</v>
      </c>
      <c r="H16" s="44">
        <v>0</v>
      </c>
      <c r="I16" s="7" t="s">
        <v>28</v>
      </c>
    </row>
    <row r="17" spans="1:9" ht="29.1" customHeight="1">
      <c r="A17" s="49" t="s">
        <v>86</v>
      </c>
      <c r="B17" s="50"/>
      <c r="C17" s="51"/>
      <c r="D17" s="20"/>
      <c r="E17" s="21"/>
      <c r="F17" s="22"/>
      <c r="G17" s="15">
        <f>SUM(G12:G16)</f>
        <v>12.029299999999999</v>
      </c>
      <c r="H17" s="15">
        <f>SUM(H12:H16)</f>
        <v>168.25169999999997</v>
      </c>
      <c r="I17" s="7"/>
    </row>
    <row r="18" spans="1:9" ht="29.1" customHeight="1">
      <c r="A18" s="37">
        <v>1</v>
      </c>
      <c r="B18" s="11" t="s">
        <v>22</v>
      </c>
      <c r="C18" s="11" t="s">
        <v>29</v>
      </c>
      <c r="D18" s="11" t="s">
        <v>31</v>
      </c>
      <c r="E18" s="11" t="s">
        <v>32</v>
      </c>
      <c r="F18" s="12">
        <v>44376.414768518502</v>
      </c>
      <c r="G18" s="42"/>
      <c r="H18" s="13">
        <v>126.3351</v>
      </c>
      <c r="I18" s="7" t="s">
        <v>30</v>
      </c>
    </row>
    <row r="19" spans="1:9" ht="29.1" customHeight="1">
      <c r="A19" s="37">
        <v>2</v>
      </c>
      <c r="B19" s="11" t="s">
        <v>22</v>
      </c>
      <c r="C19" s="11" t="s">
        <v>29</v>
      </c>
      <c r="D19" s="11" t="s">
        <v>33</v>
      </c>
      <c r="E19" s="11" t="s">
        <v>99</v>
      </c>
      <c r="F19" s="12">
        <v>44415.463912036997</v>
      </c>
      <c r="G19" s="42"/>
      <c r="H19" s="13">
        <v>68.3125</v>
      </c>
      <c r="I19" s="7" t="s">
        <v>30</v>
      </c>
    </row>
    <row r="20" spans="1:9" ht="29.1" customHeight="1">
      <c r="A20" s="37">
        <v>3</v>
      </c>
      <c r="B20" s="11" t="s">
        <v>22</v>
      </c>
      <c r="C20" s="11" t="s">
        <v>29</v>
      </c>
      <c r="D20" s="11" t="s">
        <v>34</v>
      </c>
      <c r="E20" s="11" t="s">
        <v>35</v>
      </c>
      <c r="F20" s="12">
        <v>44440.7167708333</v>
      </c>
      <c r="G20" s="42"/>
      <c r="H20" s="13">
        <v>36.536439999999999</v>
      </c>
      <c r="I20" s="7" t="s">
        <v>121</v>
      </c>
    </row>
    <row r="21" spans="1:9" ht="29.1" customHeight="1">
      <c r="A21" s="37">
        <v>4</v>
      </c>
      <c r="B21" s="11" t="s">
        <v>22</v>
      </c>
      <c r="C21" s="11" t="s">
        <v>29</v>
      </c>
      <c r="D21" s="11" t="s">
        <v>100</v>
      </c>
      <c r="E21" s="11" t="s">
        <v>101</v>
      </c>
      <c r="F21" s="12">
        <v>44498.691319444399</v>
      </c>
      <c r="G21" s="42"/>
      <c r="H21" s="13">
        <v>26.875540000000001</v>
      </c>
      <c r="I21" s="7" t="s">
        <v>45</v>
      </c>
    </row>
    <row r="22" spans="1:9" ht="29.1" customHeight="1">
      <c r="A22" s="37">
        <v>5</v>
      </c>
      <c r="B22" s="11" t="s">
        <v>22</v>
      </c>
      <c r="C22" s="11" t="s">
        <v>29</v>
      </c>
      <c r="D22" s="11" t="s">
        <v>102</v>
      </c>
      <c r="E22" s="11" t="s">
        <v>103</v>
      </c>
      <c r="F22" s="12">
        <v>44554.498310185198</v>
      </c>
      <c r="G22" s="42"/>
      <c r="H22" s="13">
        <v>189.87154000000001</v>
      </c>
      <c r="I22" s="7" t="s">
        <v>38</v>
      </c>
    </row>
    <row r="23" spans="1:9" ht="29.1" customHeight="1">
      <c r="A23" s="37">
        <v>6</v>
      </c>
      <c r="B23" s="11" t="s">
        <v>22</v>
      </c>
      <c r="C23" s="11" t="s">
        <v>29</v>
      </c>
      <c r="D23" s="11" t="s">
        <v>104</v>
      </c>
      <c r="E23" s="11" t="s">
        <v>105</v>
      </c>
      <c r="F23" s="12">
        <v>44555.786435185197</v>
      </c>
      <c r="G23" s="42"/>
      <c r="H23" s="13">
        <v>38.71604</v>
      </c>
      <c r="I23" s="7" t="s">
        <v>38</v>
      </c>
    </row>
    <row r="24" spans="1:9" ht="29.1" customHeight="1">
      <c r="A24" s="37">
        <v>7</v>
      </c>
      <c r="B24" s="11" t="s">
        <v>22</v>
      </c>
      <c r="C24" s="11" t="s">
        <v>29</v>
      </c>
      <c r="D24" s="11" t="s">
        <v>106</v>
      </c>
      <c r="E24" s="11" t="s">
        <v>107</v>
      </c>
      <c r="F24" s="12">
        <v>44568.382025462997</v>
      </c>
      <c r="G24" s="42"/>
      <c r="H24" s="13">
        <v>24.251139999999999</v>
      </c>
      <c r="I24" s="7" t="s">
        <v>38</v>
      </c>
    </row>
    <row r="25" spans="1:9" ht="29.1" customHeight="1">
      <c r="A25" s="37">
        <v>8</v>
      </c>
      <c r="B25" s="11" t="s">
        <v>22</v>
      </c>
      <c r="C25" s="11" t="s">
        <v>29</v>
      </c>
      <c r="D25" s="11" t="s">
        <v>36</v>
      </c>
      <c r="E25" s="11" t="s">
        <v>37</v>
      </c>
      <c r="F25" s="12">
        <v>44568.697418981501</v>
      </c>
      <c r="G25" s="42"/>
      <c r="H25" s="13">
        <v>99.546539999999993</v>
      </c>
      <c r="I25" s="7" t="s">
        <v>38</v>
      </c>
    </row>
    <row r="26" spans="1:9" ht="29.1" customHeight="1">
      <c r="A26" s="37">
        <v>9</v>
      </c>
      <c r="B26" s="11" t="s">
        <v>22</v>
      </c>
      <c r="C26" s="11" t="s">
        <v>29</v>
      </c>
      <c r="D26" s="11" t="s">
        <v>39</v>
      </c>
      <c r="E26" s="11" t="s">
        <v>40</v>
      </c>
      <c r="F26" s="12">
        <v>44571.817175925898</v>
      </c>
      <c r="G26" s="42"/>
      <c r="H26" s="13">
        <v>31.46884</v>
      </c>
      <c r="I26" s="7" t="s">
        <v>38</v>
      </c>
    </row>
    <row r="27" spans="1:9" ht="29.1" customHeight="1">
      <c r="A27" s="37">
        <v>10</v>
      </c>
      <c r="B27" s="11" t="s">
        <v>22</v>
      </c>
      <c r="C27" s="11" t="s">
        <v>29</v>
      </c>
      <c r="D27" s="11" t="s">
        <v>43</v>
      </c>
      <c r="E27" s="11" t="s">
        <v>44</v>
      </c>
      <c r="F27" s="12">
        <v>44579.671412037002</v>
      </c>
      <c r="G27" s="42"/>
      <c r="H27" s="13">
        <v>81.503540000000001</v>
      </c>
      <c r="I27" s="7" t="s">
        <v>122</v>
      </c>
    </row>
    <row r="28" spans="1:9" ht="29.1" customHeight="1">
      <c r="A28" s="37">
        <v>11</v>
      </c>
      <c r="B28" s="11" t="s">
        <v>22</v>
      </c>
      <c r="C28" s="11" t="s">
        <v>29</v>
      </c>
      <c r="D28" s="11" t="s">
        <v>108</v>
      </c>
      <c r="E28" s="11" t="s">
        <v>109</v>
      </c>
      <c r="F28" s="12">
        <v>44580.632881944402</v>
      </c>
      <c r="G28" s="42"/>
      <c r="H28" s="13">
        <v>65.202340000000007</v>
      </c>
      <c r="I28" s="7" t="s">
        <v>38</v>
      </c>
    </row>
    <row r="29" spans="1:9" ht="29.1" customHeight="1">
      <c r="A29" s="37">
        <v>12</v>
      </c>
      <c r="B29" s="11" t="s">
        <v>22</v>
      </c>
      <c r="C29" s="11" t="s">
        <v>29</v>
      </c>
      <c r="D29" s="11" t="s">
        <v>41</v>
      </c>
      <c r="E29" s="11" t="s">
        <v>42</v>
      </c>
      <c r="F29" s="12">
        <v>45274.443437499998</v>
      </c>
      <c r="G29" s="42"/>
      <c r="H29" s="13">
        <v>52.804340000000003</v>
      </c>
      <c r="I29" s="7" t="s">
        <v>38</v>
      </c>
    </row>
    <row r="30" spans="1:9" ht="29.1" customHeight="1">
      <c r="A30" s="37">
        <v>13</v>
      </c>
      <c r="B30" s="11" t="s">
        <v>22</v>
      </c>
      <c r="C30" s="11" t="s">
        <v>29</v>
      </c>
      <c r="D30" s="11" t="s">
        <v>123</v>
      </c>
      <c r="E30" s="11" t="s">
        <v>124</v>
      </c>
      <c r="F30" s="12">
        <v>45513.8507060185</v>
      </c>
      <c r="G30" s="42"/>
      <c r="H30" s="13">
        <v>19.6401</v>
      </c>
      <c r="I30" s="7" t="s">
        <v>125</v>
      </c>
    </row>
    <row r="31" spans="1:9" ht="29.1" customHeight="1">
      <c r="A31" s="37">
        <v>14</v>
      </c>
      <c r="B31" s="11" t="s">
        <v>22</v>
      </c>
      <c r="C31" s="11" t="s">
        <v>29</v>
      </c>
      <c r="D31" s="11" t="s">
        <v>126</v>
      </c>
      <c r="E31" s="11" t="s">
        <v>127</v>
      </c>
      <c r="F31" s="12">
        <v>45764.610868055599</v>
      </c>
      <c r="G31" s="42"/>
      <c r="H31" s="13">
        <v>18.658000000000001</v>
      </c>
      <c r="I31" s="7" t="s">
        <v>121</v>
      </c>
    </row>
    <row r="32" spans="1:9" ht="29.1" customHeight="1">
      <c r="A32" s="49" t="s">
        <v>87</v>
      </c>
      <c r="B32" s="50"/>
      <c r="C32" s="51"/>
      <c r="D32" s="19"/>
      <c r="E32" s="19"/>
      <c r="F32" s="22"/>
      <c r="G32" s="15">
        <v>0</v>
      </c>
      <c r="H32" s="15">
        <f>SUM(H18:H31)</f>
        <v>879.72200000000009</v>
      </c>
      <c r="I32" s="11"/>
    </row>
    <row r="33" spans="1:9" ht="29.1" customHeight="1">
      <c r="A33" s="6">
        <v>1</v>
      </c>
      <c r="B33" s="30" t="s">
        <v>22</v>
      </c>
      <c r="C33" s="30" t="s">
        <v>110</v>
      </c>
      <c r="D33" s="31" t="s">
        <v>140</v>
      </c>
      <c r="E33" s="32" t="s">
        <v>141</v>
      </c>
      <c r="F33" s="33">
        <v>45680.602175925924</v>
      </c>
      <c r="G33" s="36">
        <v>22.448</v>
      </c>
      <c r="H33" s="31">
        <v>35.867600000000003</v>
      </c>
      <c r="I33" s="32" t="s">
        <v>90</v>
      </c>
    </row>
    <row r="34" spans="1:9" ht="29.1" customHeight="1">
      <c r="A34" s="6">
        <v>2</v>
      </c>
      <c r="B34" s="30" t="s">
        <v>22</v>
      </c>
      <c r="C34" s="30" t="s">
        <v>110</v>
      </c>
      <c r="D34" s="31" t="s">
        <v>142</v>
      </c>
      <c r="E34" s="32" t="s">
        <v>143</v>
      </c>
      <c r="F34" s="33">
        <v>45659.630173611113</v>
      </c>
      <c r="G34" s="36">
        <v>8.2728000000000002</v>
      </c>
      <c r="H34" s="31">
        <v>1.8653</v>
      </c>
      <c r="I34" s="31" t="s">
        <v>89</v>
      </c>
    </row>
    <row r="35" spans="1:9" ht="29.1" customHeight="1">
      <c r="A35" s="28">
        <v>3</v>
      </c>
      <c r="B35" s="30" t="s">
        <v>22</v>
      </c>
      <c r="C35" s="30" t="s">
        <v>110</v>
      </c>
      <c r="D35" s="31" t="s">
        <v>144</v>
      </c>
      <c r="E35" s="32" t="s">
        <v>145</v>
      </c>
      <c r="F35" s="33">
        <v>45652.554571759261</v>
      </c>
      <c r="G35" s="36">
        <v>3.4220999999999999</v>
      </c>
      <c r="H35" s="31">
        <v>21.278099999999998</v>
      </c>
      <c r="I35" s="34" t="s">
        <v>90</v>
      </c>
    </row>
    <row r="36" spans="1:9" ht="29.1" customHeight="1">
      <c r="A36" s="28">
        <v>4</v>
      </c>
      <c r="B36" s="30" t="s">
        <v>22</v>
      </c>
      <c r="C36" s="30" t="s">
        <v>110</v>
      </c>
      <c r="D36" s="30" t="s">
        <v>46</v>
      </c>
      <c r="E36" s="30" t="s">
        <v>111</v>
      </c>
      <c r="F36" s="35">
        <v>45622.609027777798</v>
      </c>
      <c r="G36" s="36">
        <v>4.6006</v>
      </c>
      <c r="H36" s="36">
        <v>6.0652999999999997</v>
      </c>
      <c r="I36" s="30" t="s">
        <v>89</v>
      </c>
    </row>
    <row r="37" spans="1:9" ht="29.1" customHeight="1">
      <c r="A37" s="28">
        <v>5</v>
      </c>
      <c r="B37" s="30" t="s">
        <v>22</v>
      </c>
      <c r="C37" s="30" t="s">
        <v>110</v>
      </c>
      <c r="D37" s="30" t="s">
        <v>47</v>
      </c>
      <c r="E37" s="30" t="s">
        <v>66</v>
      </c>
      <c r="F37" s="35">
        <v>45621.625694444403</v>
      </c>
      <c r="G37" s="36">
        <v>10.976800000000001</v>
      </c>
      <c r="H37" s="36">
        <v>2.7355999999999998</v>
      </c>
      <c r="I37" s="30" t="s">
        <v>89</v>
      </c>
    </row>
    <row r="38" spans="1:9" ht="29.1" customHeight="1">
      <c r="A38" s="28">
        <v>6</v>
      </c>
      <c r="B38" s="30" t="s">
        <v>22</v>
      </c>
      <c r="C38" s="30" t="s">
        <v>110</v>
      </c>
      <c r="D38" s="30" t="s">
        <v>48</v>
      </c>
      <c r="E38" s="30" t="s">
        <v>67</v>
      </c>
      <c r="F38" s="35">
        <v>45583.4284722222</v>
      </c>
      <c r="G38" s="36">
        <v>3.2414999999999998</v>
      </c>
      <c r="H38" s="36">
        <v>23.775700000000001</v>
      </c>
      <c r="I38" s="30" t="s">
        <v>90</v>
      </c>
    </row>
    <row r="39" spans="1:9" ht="29.1" customHeight="1">
      <c r="A39" s="28">
        <v>7</v>
      </c>
      <c r="B39" s="30" t="s">
        <v>22</v>
      </c>
      <c r="C39" s="30" t="s">
        <v>110</v>
      </c>
      <c r="D39" s="30" t="s">
        <v>49</v>
      </c>
      <c r="E39" s="30" t="s">
        <v>68</v>
      </c>
      <c r="F39" s="35">
        <v>45581.620833333298</v>
      </c>
      <c r="G39" s="36">
        <v>18.621400000000001</v>
      </c>
      <c r="H39" s="36">
        <v>43.487900000000003</v>
      </c>
      <c r="I39" s="30" t="s">
        <v>90</v>
      </c>
    </row>
    <row r="40" spans="1:9" ht="29.1" customHeight="1">
      <c r="A40" s="28">
        <v>8</v>
      </c>
      <c r="B40" s="30" t="s">
        <v>22</v>
      </c>
      <c r="C40" s="30" t="s">
        <v>110</v>
      </c>
      <c r="D40" s="30" t="s">
        <v>50</v>
      </c>
      <c r="E40" s="30" t="s">
        <v>69</v>
      </c>
      <c r="F40" s="35">
        <v>45579.872222222199</v>
      </c>
      <c r="G40" s="36">
        <v>1.2118</v>
      </c>
      <c r="H40" s="36">
        <v>25.219200000000001</v>
      </c>
      <c r="I40" s="30" t="s">
        <v>89</v>
      </c>
    </row>
    <row r="41" spans="1:9" ht="29.1" customHeight="1">
      <c r="A41" s="28">
        <v>9</v>
      </c>
      <c r="B41" s="30" t="s">
        <v>22</v>
      </c>
      <c r="C41" s="30" t="s">
        <v>110</v>
      </c>
      <c r="D41" s="30" t="s">
        <v>51</v>
      </c>
      <c r="E41" s="30" t="s">
        <v>70</v>
      </c>
      <c r="F41" s="35">
        <v>45577.764583333301</v>
      </c>
      <c r="G41" s="36">
        <v>8.6578999999999997</v>
      </c>
      <c r="H41" s="36">
        <v>26.284099999999999</v>
      </c>
      <c r="I41" s="30" t="s">
        <v>90</v>
      </c>
    </row>
    <row r="42" spans="1:9" ht="29.1" customHeight="1">
      <c r="A42" s="28">
        <v>10</v>
      </c>
      <c r="B42" s="30" t="s">
        <v>22</v>
      </c>
      <c r="C42" s="30" t="s">
        <v>110</v>
      </c>
      <c r="D42" s="30" t="s">
        <v>52</v>
      </c>
      <c r="E42" s="30" t="s">
        <v>71</v>
      </c>
      <c r="F42" s="35">
        <v>45575.682638888902</v>
      </c>
      <c r="G42" s="36">
        <v>27.119199999999999</v>
      </c>
      <c r="H42" s="36">
        <v>28.3535</v>
      </c>
      <c r="I42" s="30" t="s">
        <v>90</v>
      </c>
    </row>
    <row r="43" spans="1:9" ht="29.1" customHeight="1">
      <c r="A43" s="28">
        <v>11</v>
      </c>
      <c r="B43" s="30" t="s">
        <v>22</v>
      </c>
      <c r="C43" s="30" t="s">
        <v>110</v>
      </c>
      <c r="D43" s="30" t="s">
        <v>53</v>
      </c>
      <c r="E43" s="30" t="s">
        <v>72</v>
      </c>
      <c r="F43" s="35">
        <v>45565.4597222222</v>
      </c>
      <c r="G43" s="36">
        <v>35.670699999999997</v>
      </c>
      <c r="H43" s="36">
        <v>36.746499999999997</v>
      </c>
      <c r="I43" s="30" t="s">
        <v>90</v>
      </c>
    </row>
    <row r="44" spans="1:9" ht="29.1" customHeight="1">
      <c r="A44" s="28">
        <v>12</v>
      </c>
      <c r="B44" s="30" t="s">
        <v>22</v>
      </c>
      <c r="C44" s="30" t="s">
        <v>110</v>
      </c>
      <c r="D44" s="30" t="s">
        <v>54</v>
      </c>
      <c r="E44" s="30" t="s">
        <v>73</v>
      </c>
      <c r="F44" s="35">
        <v>45565.604166666701</v>
      </c>
      <c r="G44" s="36">
        <v>3.1318999999999999</v>
      </c>
      <c r="H44" s="36">
        <v>11.709899999999999</v>
      </c>
      <c r="I44" s="30" t="s">
        <v>89</v>
      </c>
    </row>
    <row r="45" spans="1:9" ht="29.1" customHeight="1">
      <c r="A45" s="28">
        <v>13</v>
      </c>
      <c r="B45" s="30" t="s">
        <v>22</v>
      </c>
      <c r="C45" s="30" t="s">
        <v>110</v>
      </c>
      <c r="D45" s="30" t="s">
        <v>55</v>
      </c>
      <c r="E45" s="30" t="s">
        <v>74</v>
      </c>
      <c r="F45" s="35">
        <v>45564.597222222197</v>
      </c>
      <c r="G45" s="36">
        <v>31.222200000000001</v>
      </c>
      <c r="H45" s="36">
        <v>32.8748</v>
      </c>
      <c r="I45" s="30" t="s">
        <v>90</v>
      </c>
    </row>
    <row r="46" spans="1:9" ht="29.1" customHeight="1">
      <c r="A46" s="28">
        <v>14</v>
      </c>
      <c r="B46" s="30" t="s">
        <v>22</v>
      </c>
      <c r="C46" s="30" t="s">
        <v>110</v>
      </c>
      <c r="D46" s="30" t="s">
        <v>56</v>
      </c>
      <c r="E46" s="30" t="s">
        <v>75</v>
      </c>
      <c r="F46" s="35">
        <v>45546.444444444402</v>
      </c>
      <c r="G46" s="36">
        <v>3.7797000000000001</v>
      </c>
      <c r="H46" s="36">
        <v>7.4423000000000004</v>
      </c>
      <c r="I46" s="30" t="s">
        <v>90</v>
      </c>
    </row>
    <row r="47" spans="1:9" ht="29.1" customHeight="1">
      <c r="A47" s="28">
        <v>15</v>
      </c>
      <c r="B47" s="30" t="s">
        <v>22</v>
      </c>
      <c r="C47" s="30" t="s">
        <v>110</v>
      </c>
      <c r="D47" s="30" t="s">
        <v>57</v>
      </c>
      <c r="E47" s="30" t="s">
        <v>76</v>
      </c>
      <c r="F47" s="35">
        <v>45546.441666666702</v>
      </c>
      <c r="G47" s="36">
        <v>1.2816000000000001</v>
      </c>
      <c r="H47" s="36">
        <v>5.4664000000000001</v>
      </c>
      <c r="I47" s="30" t="s">
        <v>89</v>
      </c>
    </row>
    <row r="48" spans="1:9" ht="33" customHeight="1">
      <c r="A48" s="28">
        <v>16</v>
      </c>
      <c r="B48" s="30" t="s">
        <v>22</v>
      </c>
      <c r="C48" s="30" t="s">
        <v>110</v>
      </c>
      <c r="D48" s="30" t="s">
        <v>58</v>
      </c>
      <c r="E48" s="30" t="s">
        <v>77</v>
      </c>
      <c r="F48" s="35">
        <v>45545.666666666701</v>
      </c>
      <c r="G48" s="36">
        <v>5.0410000000000004</v>
      </c>
      <c r="H48" s="36">
        <v>24.059100000000001</v>
      </c>
      <c r="I48" s="30" t="s">
        <v>89</v>
      </c>
    </row>
    <row r="49" spans="1:9" ht="32.25" customHeight="1">
      <c r="A49" s="28">
        <v>17</v>
      </c>
      <c r="B49" s="30" t="s">
        <v>22</v>
      </c>
      <c r="C49" s="30" t="s">
        <v>110</v>
      </c>
      <c r="D49" s="30" t="s">
        <v>59</v>
      </c>
      <c r="E49" s="30" t="s">
        <v>78</v>
      </c>
      <c r="F49" s="35">
        <v>45530.627083333296</v>
      </c>
      <c r="G49" s="36">
        <v>1.0589999999999999</v>
      </c>
      <c r="H49" s="36">
        <v>41.976900000000001</v>
      </c>
      <c r="I49" s="30" t="s">
        <v>89</v>
      </c>
    </row>
    <row r="50" spans="1:9" ht="99" customHeight="1">
      <c r="A50" s="28">
        <v>18</v>
      </c>
      <c r="B50" s="30" t="s">
        <v>22</v>
      </c>
      <c r="C50" s="30" t="s">
        <v>110</v>
      </c>
      <c r="D50" s="30" t="s">
        <v>60</v>
      </c>
      <c r="E50" s="30" t="s">
        <v>79</v>
      </c>
      <c r="F50" s="35">
        <v>45518.6784722222</v>
      </c>
      <c r="G50" s="36">
        <v>5.1157000000000004</v>
      </c>
      <c r="H50" s="36">
        <v>29.0914</v>
      </c>
      <c r="I50" s="30" t="s">
        <v>90</v>
      </c>
    </row>
    <row r="51" spans="1:9" ht="28.5">
      <c r="A51" s="29">
        <v>19</v>
      </c>
      <c r="B51" s="30" t="s">
        <v>22</v>
      </c>
      <c r="C51" s="30" t="s">
        <v>110</v>
      </c>
      <c r="D51" s="30" t="s">
        <v>61</v>
      </c>
      <c r="E51" s="30" t="s">
        <v>80</v>
      </c>
      <c r="F51" s="35">
        <v>45512.8215277778</v>
      </c>
      <c r="G51" s="36">
        <v>0</v>
      </c>
      <c r="H51" s="36">
        <v>28.098299999999998</v>
      </c>
      <c r="I51" s="30" t="s">
        <v>90</v>
      </c>
    </row>
    <row r="52" spans="1:9" ht="26.25" customHeight="1">
      <c r="A52" s="29">
        <v>20</v>
      </c>
      <c r="B52" s="30" t="s">
        <v>22</v>
      </c>
      <c r="C52" s="30" t="s">
        <v>110</v>
      </c>
      <c r="D52" s="30" t="s">
        <v>62</v>
      </c>
      <c r="E52" s="30" t="s">
        <v>81</v>
      </c>
      <c r="F52" s="35">
        <v>45512.802083333299</v>
      </c>
      <c r="G52" s="36">
        <v>0</v>
      </c>
      <c r="H52" s="36">
        <v>68.695599999999999</v>
      </c>
      <c r="I52" s="30" t="s">
        <v>91</v>
      </c>
    </row>
    <row r="53" spans="1:9" ht="28.5">
      <c r="A53" s="29">
        <v>21</v>
      </c>
      <c r="B53" s="30" t="s">
        <v>22</v>
      </c>
      <c r="C53" s="30" t="s">
        <v>110</v>
      </c>
      <c r="D53" s="30" t="s">
        <v>63</v>
      </c>
      <c r="E53" s="30" t="s">
        <v>82</v>
      </c>
      <c r="F53" s="35">
        <v>45291.420138888898</v>
      </c>
      <c r="G53" s="36">
        <v>0</v>
      </c>
      <c r="H53" s="36">
        <v>39.814500000000002</v>
      </c>
      <c r="I53" s="30" t="s">
        <v>90</v>
      </c>
    </row>
    <row r="54" spans="1:9" ht="28.5">
      <c r="A54" s="29">
        <v>22</v>
      </c>
      <c r="B54" s="30" t="s">
        <v>22</v>
      </c>
      <c r="C54" s="30" t="s">
        <v>110</v>
      </c>
      <c r="D54" s="30" t="s">
        <v>64</v>
      </c>
      <c r="E54" s="30" t="s">
        <v>83</v>
      </c>
      <c r="F54" s="35">
        <v>45275.588194444397</v>
      </c>
      <c r="G54" s="36">
        <v>0</v>
      </c>
      <c r="H54" s="36">
        <v>2.1377000000000002</v>
      </c>
      <c r="I54" s="30" t="s">
        <v>89</v>
      </c>
    </row>
    <row r="55" spans="1:9" ht="28.5">
      <c r="A55" s="29">
        <v>23</v>
      </c>
      <c r="B55" s="30" t="s">
        <v>22</v>
      </c>
      <c r="C55" s="30" t="s">
        <v>110</v>
      </c>
      <c r="D55" s="30" t="s">
        <v>65</v>
      </c>
      <c r="E55" s="30" t="s">
        <v>84</v>
      </c>
      <c r="F55" s="35">
        <v>45274.637499999997</v>
      </c>
      <c r="G55" s="36">
        <v>0</v>
      </c>
      <c r="H55" s="36">
        <v>0</v>
      </c>
      <c r="I55" s="30" t="s">
        <v>89</v>
      </c>
    </row>
    <row r="56" spans="1:9" ht="33" customHeight="1">
      <c r="A56" s="49" t="s">
        <v>88</v>
      </c>
      <c r="B56" s="50"/>
      <c r="C56" s="51"/>
      <c r="D56" s="6"/>
      <c r="E56" s="7"/>
      <c r="F56" s="14"/>
      <c r="G56" s="15">
        <f>SUM(G33:G55)</f>
        <v>194.87389999999999</v>
      </c>
      <c r="H56" s="15">
        <f>SUM(H33:H55)</f>
        <v>543.04570000000001</v>
      </c>
      <c r="I56" s="6"/>
    </row>
    <row r="57" spans="1:9" ht="31.5" customHeight="1">
      <c r="A57" s="6">
        <v>1</v>
      </c>
      <c r="B57" s="23" t="s">
        <v>22</v>
      </c>
      <c r="C57" s="23" t="s">
        <v>92</v>
      </c>
      <c r="D57" s="24" t="s">
        <v>128</v>
      </c>
      <c r="E57" s="25" t="s">
        <v>129</v>
      </c>
      <c r="F57" s="26">
        <v>45574.488240740699</v>
      </c>
      <c r="G57" s="13">
        <v>0.1144</v>
      </c>
      <c r="H57" s="13">
        <v>0</v>
      </c>
      <c r="I57" s="25" t="s">
        <v>96</v>
      </c>
    </row>
    <row r="58" spans="1:9" ht="28.5" customHeight="1">
      <c r="A58" s="6">
        <v>2</v>
      </c>
      <c r="B58" s="23" t="s">
        <v>22</v>
      </c>
      <c r="C58" s="23" t="s">
        <v>92</v>
      </c>
      <c r="D58" s="24" t="s">
        <v>130</v>
      </c>
      <c r="E58" s="25" t="s">
        <v>131</v>
      </c>
      <c r="F58" s="26">
        <v>45601.684293981503</v>
      </c>
      <c r="G58" s="13">
        <v>0.63149999999999995</v>
      </c>
      <c r="H58" s="13">
        <v>0</v>
      </c>
      <c r="I58" s="25" t="s">
        <v>96</v>
      </c>
    </row>
    <row r="59" spans="1:9" ht="28.5" customHeight="1">
      <c r="A59" s="37">
        <v>3</v>
      </c>
      <c r="B59" s="23" t="s">
        <v>22</v>
      </c>
      <c r="C59" s="23" t="s">
        <v>92</v>
      </c>
      <c r="D59" s="24" t="s">
        <v>132</v>
      </c>
      <c r="E59" s="25" t="s">
        <v>133</v>
      </c>
      <c r="F59" s="26">
        <v>45611.825057870403</v>
      </c>
      <c r="G59" s="13">
        <v>0.12570000000000001</v>
      </c>
      <c r="H59" s="13">
        <v>0</v>
      </c>
      <c r="I59" s="25" t="s">
        <v>96</v>
      </c>
    </row>
    <row r="60" spans="1:9" ht="28.5" customHeight="1">
      <c r="A60" s="37">
        <v>4</v>
      </c>
      <c r="B60" s="23" t="s">
        <v>22</v>
      </c>
      <c r="C60" s="23" t="s">
        <v>92</v>
      </c>
      <c r="D60" s="24" t="s">
        <v>134</v>
      </c>
      <c r="E60" s="25" t="s">
        <v>135</v>
      </c>
      <c r="F60" s="26">
        <v>45615.346261574101</v>
      </c>
      <c r="G60" s="13">
        <v>0.53220000000000001</v>
      </c>
      <c r="H60" s="13">
        <v>0</v>
      </c>
      <c r="I60" s="25" t="s">
        <v>96</v>
      </c>
    </row>
    <row r="61" spans="1:9" ht="28.5" customHeight="1">
      <c r="A61" s="37">
        <v>5</v>
      </c>
      <c r="B61" s="23" t="s">
        <v>22</v>
      </c>
      <c r="C61" s="23" t="s">
        <v>92</v>
      </c>
      <c r="D61" s="24" t="s">
        <v>94</v>
      </c>
      <c r="E61" s="25" t="s">
        <v>95</v>
      </c>
      <c r="F61" s="26">
        <v>45621.436620370398</v>
      </c>
      <c r="G61" s="13">
        <v>2.0672999999999999</v>
      </c>
      <c r="H61" s="13">
        <v>0</v>
      </c>
      <c r="I61" s="25" t="s">
        <v>96</v>
      </c>
    </row>
    <row r="62" spans="1:9" ht="28.5" customHeight="1">
      <c r="A62" s="37">
        <v>6</v>
      </c>
      <c r="B62" s="23" t="s">
        <v>22</v>
      </c>
      <c r="C62" s="23" t="s">
        <v>92</v>
      </c>
      <c r="D62" s="24" t="s">
        <v>136</v>
      </c>
      <c r="E62" s="25" t="s">
        <v>137</v>
      </c>
      <c r="F62" s="26">
        <v>45683.484525462998</v>
      </c>
      <c r="G62" s="13">
        <v>3.2755000000000001</v>
      </c>
      <c r="H62" s="13">
        <v>0</v>
      </c>
      <c r="I62" s="25" t="s">
        <v>93</v>
      </c>
    </row>
    <row r="63" spans="1:9" ht="28.5" customHeight="1">
      <c r="A63" s="6">
        <v>7</v>
      </c>
      <c r="B63" s="23" t="s">
        <v>22</v>
      </c>
      <c r="C63" s="23" t="s">
        <v>92</v>
      </c>
      <c r="D63" s="24" t="s">
        <v>138</v>
      </c>
      <c r="E63" s="27" t="s">
        <v>139</v>
      </c>
      <c r="F63" s="26">
        <v>45694.395509259302</v>
      </c>
      <c r="G63" s="13">
        <v>0</v>
      </c>
      <c r="H63" s="13">
        <v>1.4816</v>
      </c>
      <c r="I63" s="25" t="s">
        <v>93</v>
      </c>
    </row>
    <row r="64" spans="1:9" ht="28.5" customHeight="1">
      <c r="A64" s="57" t="s">
        <v>97</v>
      </c>
      <c r="B64" s="58"/>
      <c r="C64" s="59"/>
      <c r="D64" s="6"/>
      <c r="E64" s="7"/>
      <c r="F64" s="14"/>
      <c r="G64" s="15">
        <f>SUM(G57:G63)</f>
        <v>6.7465999999999999</v>
      </c>
      <c r="H64" s="15">
        <f>SUM(H57:H63)</f>
        <v>1.4816</v>
      </c>
      <c r="I64" s="6"/>
    </row>
    <row r="65" spans="1:9" ht="28.5" customHeight="1">
      <c r="A65" s="49" t="s">
        <v>98</v>
      </c>
      <c r="B65" s="50"/>
      <c r="C65" s="51"/>
      <c r="D65" s="6"/>
      <c r="E65" s="6"/>
      <c r="F65" s="8"/>
      <c r="G65" s="16">
        <f>G11+G17+G32+G56+G64</f>
        <v>246.19919999999999</v>
      </c>
      <c r="H65" s="16">
        <f>H11+H17+H32+H56+H64</f>
        <v>1647.1067000000003</v>
      </c>
      <c r="I65" s="6"/>
    </row>
    <row r="66" spans="1:9" ht="28.5" customHeight="1">
      <c r="A66" s="9"/>
      <c r="B66" s="9"/>
      <c r="C66" s="9"/>
      <c r="D66" s="9"/>
      <c r="E66" s="9"/>
      <c r="F66" s="10"/>
      <c r="G66" s="9"/>
      <c r="H66" s="9"/>
      <c r="I66" s="9"/>
    </row>
    <row r="67" spans="1:9" ht="28.5" customHeight="1">
      <c r="A67" s="9"/>
      <c r="B67" s="9"/>
      <c r="C67" s="9"/>
      <c r="D67" s="9"/>
      <c r="E67" s="9"/>
      <c r="F67" s="10"/>
      <c r="G67" s="9"/>
      <c r="H67" s="9"/>
      <c r="I67" s="9"/>
    </row>
    <row r="68" spans="1:9" ht="28.5" customHeight="1">
      <c r="A68" s="9"/>
      <c r="B68" s="9"/>
      <c r="C68" s="9"/>
      <c r="D68" s="9"/>
      <c r="E68" s="9"/>
      <c r="F68" s="10"/>
      <c r="G68" s="9"/>
      <c r="H68" s="9"/>
      <c r="I68" s="9"/>
    </row>
    <row r="69" spans="1:9" ht="28.5" customHeight="1">
      <c r="A69" s="9"/>
      <c r="B69" s="9"/>
      <c r="C69" s="9"/>
      <c r="D69" s="9"/>
      <c r="E69" s="9"/>
      <c r="F69" s="10"/>
      <c r="G69" s="9"/>
      <c r="H69" s="9"/>
      <c r="I69" s="9"/>
    </row>
    <row r="70" spans="1:9" ht="28.5" customHeight="1">
      <c r="A70" s="9"/>
      <c r="B70" s="9"/>
      <c r="C70" s="9"/>
      <c r="D70" s="9"/>
      <c r="E70" s="9"/>
      <c r="F70" s="10"/>
      <c r="G70" s="9"/>
      <c r="H70" s="9"/>
      <c r="I70" s="9"/>
    </row>
    <row r="71" spans="1:9" ht="28.5" customHeight="1"/>
    <row r="72" spans="1:9" ht="28.5" customHeight="1"/>
    <row r="73" spans="1:9" ht="28.5" customHeight="1"/>
    <row r="74" spans="1:9" ht="28.5" customHeight="1"/>
    <row r="75" spans="1:9" ht="28.5" customHeight="1"/>
    <row r="76" spans="1:9" ht="28.5" customHeight="1"/>
    <row r="77" spans="1:9" ht="28.5" customHeight="1"/>
    <row r="78" spans="1:9" ht="28.5" customHeight="1"/>
    <row r="79" spans="1:9" ht="28.5" customHeight="1"/>
    <row r="80" spans="1:9" ht="28.5" customHeight="1"/>
    <row r="81" ht="28.5" customHeight="1"/>
  </sheetData>
  <mergeCells count="15">
    <mergeCell ref="A65:C65"/>
    <mergeCell ref="A2:I2"/>
    <mergeCell ref="G3:H3"/>
    <mergeCell ref="A3:A4"/>
    <mergeCell ref="B3:B4"/>
    <mergeCell ref="C3:C4"/>
    <mergeCell ref="D3:D4"/>
    <mergeCell ref="E3:E4"/>
    <mergeCell ref="F3:F4"/>
    <mergeCell ref="I3:I4"/>
    <mergeCell ref="A11:C11"/>
    <mergeCell ref="A17:C17"/>
    <mergeCell ref="A32:C32"/>
    <mergeCell ref="A56:C56"/>
    <mergeCell ref="A64:C6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陆钢杰</cp:lastModifiedBy>
  <cp:lastPrinted>2025-01-02T09:00:59Z</cp:lastPrinted>
  <dcterms:created xsi:type="dcterms:W3CDTF">2015-06-05T18:19:00Z</dcterms:created>
  <dcterms:modified xsi:type="dcterms:W3CDTF">2025-06-20T09:04:52Z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03106C279E214BB889F0D5F30EE36AB9</vt:lpwstr>
  </property>
  <property fmtid="{D5CDD505-2E9C-101B-9397-08002B2CF9AE}" pid="3" name="KSOProductBuildVer">
    <vt:lpwstr>2052-11.8.2.11813</vt:lpwstr>
  </property>
</Properties>
</file>