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住房用地供应计划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<sst xmlns="http://schemas.openxmlformats.org/spreadsheetml/2006/main" count="29" uniqueCount="28">
  <si>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合计</t>
  </si>
  <si>
    <t>廉租房</t>
  </si>
  <si>
    <t>港北区</t>
  </si>
  <si>
    <t>港南区</t>
  </si>
  <si>
    <t>覃塘区</t>
  </si>
  <si>
    <t>市本级小计</t>
  </si>
  <si>
    <t>桂平市</t>
  </si>
  <si>
    <t>平南县</t>
  </si>
  <si>
    <t>县、市</t>
  </si>
  <si>
    <t>供地总量</t>
  </si>
  <si>
    <t>存量</t>
  </si>
  <si>
    <t>增量</t>
  </si>
  <si>
    <t>保障性安居工程用地</t>
  </si>
  <si>
    <t>保障性住房用地</t>
  </si>
  <si>
    <t>经济适用房</t>
  </si>
  <si>
    <t>各类棚户区改造用地</t>
  </si>
  <si>
    <t>城市棚户区</t>
  </si>
  <si>
    <t>工矿棚户区</t>
  </si>
  <si>
    <t>林区棚户区</t>
  </si>
  <si>
    <t>垦区危房</t>
  </si>
  <si>
    <t>公共租赁房</t>
  </si>
  <si>
    <t>限价商品房</t>
  </si>
  <si>
    <t>商品住房用地</t>
  </si>
  <si>
    <t>中小套型商品住房</t>
  </si>
  <si>
    <t>保障性安居工程和中小套型商品房用地占比（%）</t>
  </si>
  <si>
    <t>单位：公顷、%</t>
  </si>
  <si>
    <t xml:space="preserve">注：1、本表中第2栏“存量”是指拟使用（实际使用）存量建设用地面积；第3栏“增量”是指拟使用（实际使用）的新增建设用地面积。
2、本表中数据要注意与土地市场动态监测监管系统中数据保持衔接；“保障性安居工程用地”下各栏数据还要注意与附件3中相关数据保持衔接。
3、第6栏≥第7、8、9、10栏之和；第13栏≥第14栏；所有类型限价商品房统计在第12栏，归属于保障性安居工程用地。
4、第13栏和第14栏中的数据，不包括“保障性安居工程用地”下第12栏“限价商品房”。
5、第15栏是按照以下等式计算：第15栏＝（第4栏+第5栏+第6栏+第11栏+第12栏+第14栏）/第1栏。
6、第1栏＝第2栏+第3栏＝第4栏+第5栏+第6栏+第11栏+第12栏+第13栏。
</t>
  </si>
  <si>
    <t>贵港市2019年住房用地供应计划汇总表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</si>
</sst>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0.0000_);[Red]\(0.0000\)"/>
    <numFmt numFmtId="179" formatCode="0_);[Red]\(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华文中宋"/>
      <family val="0"/>
    </font>
    <font>
      <sz val="12"/>
      <color indexed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Times New Roman"/>
      <family val="1"/>
    </font>
    <font>
      <sz val="20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178" fontId="43" fillId="0" borderId="10" xfId="0" applyNumberFormat="1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0" fontId="43" fillId="0" borderId="10" xfId="0" applyNumberFormat="1" applyFont="1" applyBorder="1" applyAlignment="1">
      <alignment horizontal="center" vertical="center"/>
    </xf>
    <xf numFmtId="9" fontId="43" fillId="0" borderId="10" xfId="0" applyNumberFormat="1" applyFont="1" applyBorder="1" applyAlignment="1">
      <alignment horizontal="center" vertical="center"/>
    </xf>
    <xf numFmtId="177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/>
    </xf>
    <xf numFmtId="10" fontId="43" fillId="0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</cellXfs>
  <cellStyles count="49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11.421875" style="0" customWidth="1"/>
    <col min="2" max="2" width="11.7109375" style="0" customWidth="1"/>
    <col min="3" max="3" width="10.7109375" style="0" customWidth="1"/>
    <col min="4" max="4" width="9.421875" style="0" bestFit="1" customWidth="1"/>
    <col min="5" max="5" width="5.8515625" style="0" customWidth="1"/>
    <col min="6" max="6" width="6.57421875" style="0" customWidth="1"/>
    <col min="7" max="8" width="10.140625" style="0" customWidth="1"/>
    <col min="9" max="10" width="7.140625" style="0" customWidth="1"/>
    <col min="11" max="11" width="5.8515625" style="0" customWidth="1"/>
    <col min="12" max="12" width="7.140625" style="0" customWidth="1"/>
    <col min="13" max="13" width="8.7109375" style="0" customWidth="1"/>
    <col min="14" max="14" width="10.140625" style="0" customWidth="1"/>
    <col min="15" max="15" width="9.421875" style="0" bestFit="1" customWidth="1"/>
    <col min="16" max="16" width="12.140625" style="0" customWidth="1"/>
    <col min="18" max="18" width="10.421875" style="0" bestFit="1" customWidth="1"/>
    <col min="19" max="19" width="9.421875" style="0" bestFit="1" customWidth="1"/>
  </cols>
  <sheetData>
    <row r="1" spans="1:16" ht="45.75" customHeight="1">
      <c r="A1" s="22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4:16" ht="22.5" customHeight="1">
      <c r="N2" s="23" t="s">
        <v>25</v>
      </c>
      <c r="O2" s="23"/>
      <c r="P2" s="23"/>
    </row>
    <row r="3" spans="1:16" ht="27" customHeight="1">
      <c r="A3" s="21" t="s">
        <v>8</v>
      </c>
      <c r="B3" s="21" t="s">
        <v>9</v>
      </c>
      <c r="C3" s="21"/>
      <c r="D3" s="21"/>
      <c r="E3" s="21" t="s">
        <v>12</v>
      </c>
      <c r="F3" s="21"/>
      <c r="G3" s="21"/>
      <c r="H3" s="21"/>
      <c r="I3" s="21"/>
      <c r="J3" s="21"/>
      <c r="K3" s="21"/>
      <c r="L3" s="21"/>
      <c r="M3" s="21"/>
      <c r="N3" s="30" t="s">
        <v>22</v>
      </c>
      <c r="O3" s="21"/>
      <c r="P3" s="21" t="s">
        <v>24</v>
      </c>
    </row>
    <row r="4" spans="1:16" ht="33" customHeight="1">
      <c r="A4" s="21"/>
      <c r="B4" s="21"/>
      <c r="C4" s="21"/>
      <c r="D4" s="21"/>
      <c r="E4" s="27" t="s">
        <v>13</v>
      </c>
      <c r="F4" s="27"/>
      <c r="G4" s="29"/>
      <c r="H4" s="28" t="s">
        <v>15</v>
      </c>
      <c r="I4" s="21"/>
      <c r="J4" s="21"/>
      <c r="K4" s="21"/>
      <c r="L4" s="21"/>
      <c r="M4" s="21"/>
      <c r="N4" s="5"/>
      <c r="O4" s="21" t="s">
        <v>23</v>
      </c>
      <c r="P4" s="21"/>
    </row>
    <row r="5" spans="1:16" ht="48.75" customHeight="1">
      <c r="A5" s="21"/>
      <c r="B5" s="1" t="s">
        <v>0</v>
      </c>
      <c r="C5" s="1" t="s">
        <v>10</v>
      </c>
      <c r="D5" s="1" t="s">
        <v>11</v>
      </c>
      <c r="E5" s="1" t="s">
        <v>1</v>
      </c>
      <c r="F5" s="1" t="s">
        <v>14</v>
      </c>
      <c r="G5" s="29"/>
      <c r="H5" s="1" t="s">
        <v>16</v>
      </c>
      <c r="I5" s="1" t="s">
        <v>17</v>
      </c>
      <c r="J5" s="1" t="s">
        <v>18</v>
      </c>
      <c r="K5" s="1" t="s">
        <v>19</v>
      </c>
      <c r="L5" s="1" t="s">
        <v>20</v>
      </c>
      <c r="M5" s="1" t="s">
        <v>21</v>
      </c>
      <c r="N5" s="5"/>
      <c r="O5" s="21"/>
      <c r="P5" s="21"/>
    </row>
    <row r="6" spans="1:17" ht="36" customHeight="1">
      <c r="A6" s="21"/>
      <c r="B6" s="1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1">
        <v>15</v>
      </c>
      <c r="Q6" s="4"/>
    </row>
    <row r="7" spans="1:19" s="3" customFormat="1" ht="28.5" customHeight="1">
      <c r="A7" s="2" t="s">
        <v>2</v>
      </c>
      <c r="B7" s="12">
        <v>70.5481</v>
      </c>
      <c r="C7" s="13">
        <f>G7+N7</f>
        <v>70.5481</v>
      </c>
      <c r="D7" s="14">
        <v>0</v>
      </c>
      <c r="E7" s="14">
        <v>0</v>
      </c>
      <c r="F7" s="14">
        <v>0</v>
      </c>
      <c r="G7" s="14">
        <v>18.6667</v>
      </c>
      <c r="H7" s="9">
        <v>18.6667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9">
        <v>51.8814</v>
      </c>
      <c r="O7" s="13">
        <v>30.85806620000001</v>
      </c>
      <c r="P7" s="15">
        <v>0.702</v>
      </c>
      <c r="R7" s="6"/>
      <c r="S7" s="6"/>
    </row>
    <row r="8" spans="1:16" s="3" customFormat="1" ht="28.5" customHeight="1">
      <c r="A8" s="2" t="s">
        <v>3</v>
      </c>
      <c r="B8" s="12">
        <v>23.6524</v>
      </c>
      <c r="C8" s="13">
        <f>G8+N8</f>
        <v>23.6524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9">
        <v>23.6524</v>
      </c>
      <c r="O8" s="13">
        <v>16.6394634</v>
      </c>
      <c r="P8" s="15">
        <v>0.7035</v>
      </c>
    </row>
    <row r="9" spans="1:18" s="3" customFormat="1" ht="28.5" customHeight="1">
      <c r="A9" s="2" t="s">
        <v>4</v>
      </c>
      <c r="B9" s="12">
        <v>14.502533333333332</v>
      </c>
      <c r="C9" s="13">
        <f>G9+N9</f>
        <v>14.502533333333332</v>
      </c>
      <c r="D9" s="14">
        <v>0</v>
      </c>
      <c r="E9" s="14">
        <v>0</v>
      </c>
      <c r="F9" s="14">
        <v>0</v>
      </c>
      <c r="G9" s="13">
        <v>5.787333333333334</v>
      </c>
      <c r="H9" s="11">
        <v>5.787333333333334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0">
        <v>8.7152</v>
      </c>
      <c r="O9" s="13">
        <v>4.509465333333332</v>
      </c>
      <c r="P9" s="16">
        <v>0.71</v>
      </c>
      <c r="R9" s="6"/>
    </row>
    <row r="10" spans="1:18" s="3" customFormat="1" ht="28.5" customHeight="1">
      <c r="A10" s="2" t="s">
        <v>5</v>
      </c>
      <c r="B10" s="12">
        <f>SUM(B7:B9)</f>
        <v>108.70303333333334</v>
      </c>
      <c r="C10" s="12">
        <f aca="true" t="shared" si="0" ref="C10:O10">SUM(C7:C9)</f>
        <v>108.70303333333334</v>
      </c>
      <c r="D10" s="14">
        <f t="shared" si="0"/>
        <v>0</v>
      </c>
      <c r="E10" s="14">
        <f t="shared" si="0"/>
        <v>0</v>
      </c>
      <c r="F10" s="14">
        <f t="shared" si="0"/>
        <v>0</v>
      </c>
      <c r="G10" s="12">
        <f t="shared" si="0"/>
        <v>24.45403333333333</v>
      </c>
      <c r="H10" s="12">
        <f t="shared" si="0"/>
        <v>24.45403333333333</v>
      </c>
      <c r="I10" s="14">
        <f t="shared" si="0"/>
        <v>0</v>
      </c>
      <c r="J10" s="14">
        <f t="shared" si="0"/>
        <v>0</v>
      </c>
      <c r="K10" s="14">
        <f t="shared" si="0"/>
        <v>0</v>
      </c>
      <c r="L10" s="14">
        <f t="shared" si="0"/>
        <v>0</v>
      </c>
      <c r="M10" s="14">
        <f t="shared" si="0"/>
        <v>0</v>
      </c>
      <c r="N10" s="12">
        <f t="shared" si="0"/>
        <v>84.249</v>
      </c>
      <c r="O10" s="12">
        <f t="shared" si="0"/>
        <v>52.00699493333334</v>
      </c>
      <c r="P10" s="15">
        <v>0.7034</v>
      </c>
      <c r="R10" s="8"/>
    </row>
    <row r="11" spans="1:19" s="3" customFormat="1" ht="28.5" customHeight="1">
      <c r="A11" s="2" t="s">
        <v>6</v>
      </c>
      <c r="B11" s="12">
        <v>15.2272</v>
      </c>
      <c r="C11" s="13">
        <v>15.2272</v>
      </c>
      <c r="D11" s="14">
        <v>0</v>
      </c>
      <c r="E11" s="17">
        <v>0</v>
      </c>
      <c r="F11" s="18">
        <v>0</v>
      </c>
      <c r="G11" s="19">
        <v>4.94</v>
      </c>
      <c r="H11" s="19">
        <v>4.94</v>
      </c>
      <c r="I11" s="18">
        <v>0</v>
      </c>
      <c r="J11" s="18">
        <v>0</v>
      </c>
      <c r="K11" s="18">
        <v>0</v>
      </c>
      <c r="L11" s="18">
        <v>0</v>
      </c>
      <c r="M11" s="19">
        <v>0.88</v>
      </c>
      <c r="N11" s="19">
        <v>9.4072</v>
      </c>
      <c r="O11" s="19">
        <v>6.585039999999999</v>
      </c>
      <c r="P11" s="20">
        <v>0.814663234212462</v>
      </c>
      <c r="R11" s="6"/>
      <c r="S11" s="6"/>
    </row>
    <row r="12" spans="1:16" s="3" customFormat="1" ht="28.5" customHeight="1">
      <c r="A12" s="2" t="s">
        <v>7</v>
      </c>
      <c r="B12" s="12">
        <v>10.6087</v>
      </c>
      <c r="C12" s="14">
        <v>10.6087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10.6087</v>
      </c>
      <c r="O12" s="14">
        <v>8.0174</v>
      </c>
      <c r="P12" s="15">
        <v>0.7557</v>
      </c>
    </row>
    <row r="13" spans="1:19" s="3" customFormat="1" ht="28.5" customHeight="1">
      <c r="A13" s="2" t="s">
        <v>0</v>
      </c>
      <c r="B13" s="12">
        <f>SUM(B10:B12)</f>
        <v>134.53893333333335</v>
      </c>
      <c r="C13" s="12">
        <f aca="true" t="shared" si="1" ref="C13:O13">SUM(C10:C12)</f>
        <v>134.53893333333335</v>
      </c>
      <c r="D13" s="14">
        <f t="shared" si="1"/>
        <v>0</v>
      </c>
      <c r="E13" s="14">
        <f t="shared" si="1"/>
        <v>0</v>
      </c>
      <c r="F13" s="14">
        <f t="shared" si="1"/>
        <v>0</v>
      </c>
      <c r="G13" s="12">
        <f t="shared" si="1"/>
        <v>29.394033333333333</v>
      </c>
      <c r="H13" s="12">
        <f t="shared" si="1"/>
        <v>29.394033333333333</v>
      </c>
      <c r="I13" s="14">
        <f t="shared" si="1"/>
        <v>0</v>
      </c>
      <c r="J13" s="14">
        <f t="shared" si="1"/>
        <v>0</v>
      </c>
      <c r="K13" s="14">
        <f t="shared" si="1"/>
        <v>0</v>
      </c>
      <c r="L13" s="14">
        <f t="shared" si="1"/>
        <v>0</v>
      </c>
      <c r="M13" s="12">
        <f t="shared" si="1"/>
        <v>0.88</v>
      </c>
      <c r="N13" s="12">
        <f t="shared" si="1"/>
        <v>104.2649</v>
      </c>
      <c r="O13" s="12">
        <f t="shared" si="1"/>
        <v>66.60943493333333</v>
      </c>
      <c r="P13" s="15">
        <v>0.7201147345700177</v>
      </c>
      <c r="R13" s="6"/>
      <c r="S13" s="6"/>
    </row>
    <row r="14" spans="1:16" ht="13.5">
      <c r="A14" s="24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13.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3.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13.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ht="13.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3.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13.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 ht="4.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ht="2.2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3.5" hidden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3.5" hidden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</sheetData>
  <sheetProtection/>
  <mergeCells count="12">
    <mergeCell ref="N3:O3"/>
    <mergeCell ref="O4:O5"/>
    <mergeCell ref="A1:P1"/>
    <mergeCell ref="N2:P2"/>
    <mergeCell ref="A14:P24"/>
    <mergeCell ref="A3:A6"/>
    <mergeCell ref="B3:D4"/>
    <mergeCell ref="E3:M3"/>
    <mergeCell ref="E4:F4"/>
    <mergeCell ref="H4:M4"/>
    <mergeCell ref="P3:P5"/>
    <mergeCell ref="G4:G5"/>
  </mergeCells>
  <printOptions/>
  <pageMargins left="0.35" right="0.17" top="0.53" bottom="0.3" header="0.31496062992125984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2019-04-26T09:44:59Z</dcterms:modified>
  <cp:category/>
  <cp:version/>
  <cp:contentType/>
  <cp:contentStatus/>
</cp:coreProperties>
</file>