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国有建设用地供应计划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<sst xmlns="http://schemas.openxmlformats.org/spreadsheetml/2006/main" count="25" uniqueCount="24">
  <si>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贵港市2019年度国有建设用地供应计划表</t>
  </si>
  <si>
    <t>所在地区名称</t>
  </si>
  <si>
    <t>合计</t>
  </si>
  <si>
    <t>商服用地</t>
  </si>
  <si>
    <t>工矿仓储用地</t>
  </si>
  <si>
    <t>住宅用地</t>
  </si>
  <si>
    <t>交通运输用地</t>
  </si>
  <si>
    <t>水域及水利设施用地</t>
  </si>
  <si>
    <t>特殊用地</t>
  </si>
  <si>
    <t>其他</t>
  </si>
  <si>
    <t>公共管理与公共服务用地</t>
  </si>
  <si>
    <t>单位：公顷</t>
  </si>
  <si>
    <t>小计</t>
  </si>
  <si>
    <t>廉租房</t>
  </si>
  <si>
    <t>经济适用房</t>
  </si>
  <si>
    <t>商品住房用地</t>
  </si>
  <si>
    <t>棚户区改造用地</t>
  </si>
  <si>
    <t>港北区</t>
  </si>
  <si>
    <t>港南区</t>
  </si>
  <si>
    <t>覃塘区</t>
  </si>
  <si>
    <t>市本级小计</t>
  </si>
  <si>
    <t>桂平市</t>
  </si>
  <si>
    <t>平南县</t>
  </si>
  <si>
    <t>限价商品房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</si>
</sst>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00_);[Red]\(0.0000\)"/>
    <numFmt numFmtId="179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华文中宋"/>
      <family val="0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9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14.7109375" style="0" customWidth="1"/>
    <col min="2" max="2" width="11.140625" style="0" customWidth="1"/>
    <col min="3" max="3" width="10.140625" style="0" customWidth="1"/>
    <col min="4" max="4" width="10.00390625" style="0" customWidth="1"/>
    <col min="5" max="5" width="10.57421875" style="0" customWidth="1"/>
    <col min="6" max="6" width="8.421875" style="0" customWidth="1"/>
    <col min="7" max="7" width="7.8515625" style="0" customWidth="1"/>
    <col min="8" max="8" width="9.140625" style="0" customWidth="1"/>
    <col min="9" max="9" width="10.28125" style="0" customWidth="1"/>
    <col min="10" max="10" width="10.140625" style="0" customWidth="1"/>
    <col min="11" max="11" width="9.7109375" style="0" customWidth="1"/>
    <col min="12" max="12" width="10.8515625" style="0" customWidth="1"/>
    <col min="13" max="13" width="7.8515625" style="0" customWidth="1"/>
    <col min="14" max="14" width="9.421875" style="0" customWidth="1"/>
    <col min="15" max="15" width="6.57421875" style="0" customWidth="1"/>
  </cols>
  <sheetData>
    <row r="1" spans="1:15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6" t="s">
        <v>11</v>
      </c>
      <c r="O2" s="16"/>
    </row>
    <row r="3" spans="1:15" ht="30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/>
      <c r="G3" s="14"/>
      <c r="H3" s="14"/>
      <c r="I3" s="14"/>
      <c r="J3" s="14"/>
      <c r="K3" s="14" t="s">
        <v>10</v>
      </c>
      <c r="L3" s="14" t="s">
        <v>6</v>
      </c>
      <c r="M3" s="14" t="s">
        <v>7</v>
      </c>
      <c r="N3" s="14" t="s">
        <v>8</v>
      </c>
      <c r="O3" s="14" t="s">
        <v>9</v>
      </c>
    </row>
    <row r="4" spans="1:15" ht="39" customHeight="1">
      <c r="A4" s="14"/>
      <c r="B4" s="14"/>
      <c r="C4" s="14"/>
      <c r="D4" s="14"/>
      <c r="E4" s="1" t="s">
        <v>12</v>
      </c>
      <c r="F4" s="1" t="s">
        <v>13</v>
      </c>
      <c r="G4" s="1" t="s">
        <v>14</v>
      </c>
      <c r="H4" s="5" t="s">
        <v>23</v>
      </c>
      <c r="I4" s="1" t="s">
        <v>15</v>
      </c>
      <c r="J4" s="1" t="s">
        <v>16</v>
      </c>
      <c r="K4" s="14"/>
      <c r="L4" s="14"/>
      <c r="M4" s="14"/>
      <c r="N4" s="14"/>
      <c r="O4" s="14"/>
    </row>
    <row r="5" spans="1:15" ht="35.25" customHeight="1">
      <c r="A5" s="4" t="s">
        <v>17</v>
      </c>
      <c r="B5" s="8">
        <f>C5+D5+E5+K5+L5</f>
        <v>162.63129999999998</v>
      </c>
      <c r="C5" s="9">
        <v>31.7778</v>
      </c>
      <c r="D5" s="10">
        <v>52.7281</v>
      </c>
      <c r="E5" s="8">
        <f>I5+J5</f>
        <v>70.5481</v>
      </c>
      <c r="F5" s="9">
        <v>0</v>
      </c>
      <c r="G5" s="9">
        <v>0</v>
      </c>
      <c r="H5" s="9">
        <v>0</v>
      </c>
      <c r="I5" s="9">
        <v>51.8814</v>
      </c>
      <c r="J5" s="9">
        <v>18.6667</v>
      </c>
      <c r="K5" s="9">
        <v>0.3335</v>
      </c>
      <c r="L5" s="9">
        <v>7.2438</v>
      </c>
      <c r="M5" s="9">
        <v>0</v>
      </c>
      <c r="N5" s="9">
        <v>0</v>
      </c>
      <c r="O5" s="9">
        <v>0</v>
      </c>
    </row>
    <row r="6" spans="1:15" ht="35.25" customHeight="1">
      <c r="A6" s="2" t="s">
        <v>18</v>
      </c>
      <c r="B6" s="8">
        <f>C6+D6+E6+K6+L6</f>
        <v>124.08989999999999</v>
      </c>
      <c r="C6" s="8">
        <v>0.1</v>
      </c>
      <c r="D6" s="9">
        <v>85.2708</v>
      </c>
      <c r="E6" s="8">
        <f>I6+J6</f>
        <v>23.6524</v>
      </c>
      <c r="F6" s="9">
        <v>0</v>
      </c>
      <c r="G6" s="9">
        <v>0</v>
      </c>
      <c r="H6" s="9">
        <v>0</v>
      </c>
      <c r="I6" s="9">
        <v>23.6524</v>
      </c>
      <c r="J6" s="9">
        <v>0</v>
      </c>
      <c r="K6" s="9">
        <v>8.5803</v>
      </c>
      <c r="L6" s="9">
        <v>6.4864</v>
      </c>
      <c r="M6" s="9">
        <v>0</v>
      </c>
      <c r="N6" s="9">
        <v>0</v>
      </c>
      <c r="O6" s="9">
        <v>0</v>
      </c>
    </row>
    <row r="7" spans="1:15" s="7" customFormat="1" ht="35.25" customHeight="1">
      <c r="A7" s="6" t="s">
        <v>19</v>
      </c>
      <c r="B7" s="8">
        <f>C7+D7+E7+K7+L7</f>
        <v>94.40433333333333</v>
      </c>
      <c r="C7" s="10">
        <v>0</v>
      </c>
      <c r="D7" s="10">
        <v>74.0701</v>
      </c>
      <c r="E7" s="8">
        <f>I7+J7</f>
        <v>14.502533333333332</v>
      </c>
      <c r="F7" s="10">
        <v>0</v>
      </c>
      <c r="G7" s="10">
        <v>0</v>
      </c>
      <c r="H7" s="10">
        <v>0</v>
      </c>
      <c r="I7" s="10">
        <v>8.7152</v>
      </c>
      <c r="J7" s="11">
        <v>5.787333333333334</v>
      </c>
      <c r="K7" s="10">
        <v>3.6242</v>
      </c>
      <c r="L7" s="10">
        <v>2.2075</v>
      </c>
      <c r="M7" s="10">
        <v>0</v>
      </c>
      <c r="N7" s="10">
        <v>0</v>
      </c>
      <c r="O7" s="10">
        <v>0</v>
      </c>
    </row>
    <row r="8" spans="1:15" ht="35.25" customHeight="1">
      <c r="A8" s="2" t="s">
        <v>20</v>
      </c>
      <c r="B8" s="12">
        <f>SUM(B5:B7)</f>
        <v>381.1255333333333</v>
      </c>
      <c r="C8" s="12">
        <f>SUM(C5:C7)</f>
        <v>31.8778</v>
      </c>
      <c r="D8" s="12">
        <f aca="true" t="shared" si="0" ref="D8:O8">SUM(D5:D7)</f>
        <v>212.069</v>
      </c>
      <c r="E8" s="12">
        <f t="shared" si="0"/>
        <v>108.70303333333334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2">
        <f t="shared" si="0"/>
        <v>84.249</v>
      </c>
      <c r="J8" s="12">
        <f t="shared" si="0"/>
        <v>24.45403333333333</v>
      </c>
      <c r="K8" s="12">
        <f t="shared" si="0"/>
        <v>12.538</v>
      </c>
      <c r="L8" s="12">
        <f t="shared" si="0"/>
        <v>15.9377</v>
      </c>
      <c r="M8" s="10">
        <f t="shared" si="0"/>
        <v>0</v>
      </c>
      <c r="N8" s="10">
        <f t="shared" si="0"/>
        <v>0</v>
      </c>
      <c r="O8" s="10">
        <f t="shared" si="0"/>
        <v>0</v>
      </c>
    </row>
    <row r="9" spans="1:15" ht="35.25" customHeight="1">
      <c r="A9" s="2" t="s">
        <v>21</v>
      </c>
      <c r="B9" s="12">
        <v>113.8836</v>
      </c>
      <c r="C9" s="12">
        <v>36.3876</v>
      </c>
      <c r="D9" s="12">
        <v>33.8355</v>
      </c>
      <c r="E9" s="12">
        <v>15.2272</v>
      </c>
      <c r="F9" s="13">
        <v>0</v>
      </c>
      <c r="G9" s="13">
        <v>0</v>
      </c>
      <c r="H9" s="12">
        <v>0.88</v>
      </c>
      <c r="I9" s="12">
        <v>9.4072</v>
      </c>
      <c r="J9" s="12">
        <v>4.94</v>
      </c>
      <c r="K9" s="12">
        <v>17.3041</v>
      </c>
      <c r="L9" s="12">
        <v>7.611297</v>
      </c>
      <c r="M9" s="9">
        <v>0</v>
      </c>
      <c r="N9" s="12">
        <v>3.5179</v>
      </c>
      <c r="O9" s="9">
        <v>0</v>
      </c>
    </row>
    <row r="10" spans="1:15" ht="35.25" customHeight="1">
      <c r="A10" s="2" t="s">
        <v>22</v>
      </c>
      <c r="B10" s="9">
        <v>171.5157</v>
      </c>
      <c r="C10" s="9">
        <v>1.4834</v>
      </c>
      <c r="D10" s="9">
        <v>22.6561</v>
      </c>
      <c r="E10" s="9">
        <v>10.6087</v>
      </c>
      <c r="F10" s="9">
        <v>0</v>
      </c>
      <c r="G10" s="9">
        <v>0</v>
      </c>
      <c r="H10" s="9">
        <v>0</v>
      </c>
      <c r="I10" s="9">
        <v>10.6087</v>
      </c>
      <c r="J10" s="9">
        <v>0</v>
      </c>
      <c r="K10" s="9">
        <v>1.4735</v>
      </c>
      <c r="L10" s="8">
        <v>135.294</v>
      </c>
      <c r="M10" s="9">
        <v>0</v>
      </c>
      <c r="N10" s="9">
        <v>0</v>
      </c>
      <c r="O10" s="9">
        <v>0</v>
      </c>
    </row>
    <row r="11" spans="1:15" ht="35.25" customHeight="1">
      <c r="A11" s="2" t="s">
        <v>2</v>
      </c>
      <c r="B11" s="8">
        <f>SUM(B8:B10)</f>
        <v>666.5248333333333</v>
      </c>
      <c r="C11" s="8">
        <f aca="true" t="shared" si="1" ref="C11:O11">SUM(C8:C10)</f>
        <v>69.7488</v>
      </c>
      <c r="D11" s="8">
        <f t="shared" si="1"/>
        <v>268.56059999999997</v>
      </c>
      <c r="E11" s="8">
        <f t="shared" si="1"/>
        <v>134.53893333333335</v>
      </c>
      <c r="F11" s="9">
        <f t="shared" si="1"/>
        <v>0</v>
      </c>
      <c r="G11" s="9">
        <f t="shared" si="1"/>
        <v>0</v>
      </c>
      <c r="H11" s="8">
        <f t="shared" si="1"/>
        <v>0.88</v>
      </c>
      <c r="I11" s="8">
        <f t="shared" si="1"/>
        <v>104.2649</v>
      </c>
      <c r="J11" s="8">
        <f t="shared" si="1"/>
        <v>29.394033333333333</v>
      </c>
      <c r="K11" s="8">
        <f t="shared" si="1"/>
        <v>31.3156</v>
      </c>
      <c r="L11" s="8">
        <f t="shared" si="1"/>
        <v>158.84299700000003</v>
      </c>
      <c r="M11" s="9">
        <f t="shared" si="1"/>
        <v>0</v>
      </c>
      <c r="N11" s="9">
        <f t="shared" si="1"/>
        <v>3.5179</v>
      </c>
      <c r="O11" s="9">
        <f t="shared" si="1"/>
        <v>0</v>
      </c>
    </row>
  </sheetData>
  <sheetProtection/>
  <mergeCells count="12">
    <mergeCell ref="K3:K4"/>
    <mergeCell ref="L3:L4"/>
    <mergeCell ref="M3:M4"/>
    <mergeCell ref="N3:N4"/>
    <mergeCell ref="O3:O4"/>
    <mergeCell ref="A1:O1"/>
    <mergeCell ref="N2:O2"/>
    <mergeCell ref="E3:J3"/>
    <mergeCell ref="A3:A4"/>
    <mergeCell ref="B3:B4"/>
    <mergeCell ref="C3:C4"/>
    <mergeCell ref="D3:D4"/>
  </mergeCells>
  <printOptions/>
  <pageMargins left="0.33" right="0.1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2019-04-26T09:44:41Z</dcterms:modified>
  <cp:category/>
  <cp:version/>
  <cp:contentType/>
  <cp:contentStatus/>
</cp:coreProperties>
</file>